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 2" sheetId="1" r:id="rId1"/>
  </sheets>
  <definedNames>
    <definedName name="_xlnm.Print_Titles" localSheetId="0">'прил 2'!$22:$22</definedName>
    <definedName name="_xlnm.Print_Area" localSheetId="0">'прил 2'!$A$1:$BE$50</definedName>
  </definedNames>
  <calcPr fullCalcOnLoad="1"/>
</workbook>
</file>

<file path=xl/sharedStrings.xml><?xml version="1.0" encoding="utf-8"?>
<sst xmlns="http://schemas.openxmlformats.org/spreadsheetml/2006/main" count="195" uniqueCount="97">
  <si>
    <t>Год</t>
  </si>
  <si>
    <t>ед.</t>
  </si>
  <si>
    <t>квартир</t>
  </si>
  <si>
    <t>руб.</t>
  </si>
  <si>
    <t xml:space="preserve"> ВСЕГО </t>
  </si>
  <si>
    <t>Перечень услуг и (или) работ по капитальному ремонту общего имущества в многоквартирных домах по видам работ</t>
  </si>
  <si>
    <t xml:space="preserve"> Дата (период) проведения капитального ремонта общего имущества в МКД</t>
  </si>
  <si>
    <t>№ п/п</t>
  </si>
  <si>
    <t>ВСЕГО</t>
  </si>
  <si>
    <t>ИТОГО по району</t>
  </si>
  <si>
    <t>Ремонт или замена лифтового оборудования, признанного непригодным для эксплуатации</t>
  </si>
  <si>
    <t>Ремонт фасадов</t>
  </si>
  <si>
    <t>Ремонт подвальных помещений, относящихся 
к общему имуществу 
в многоквартирном доме</t>
  </si>
  <si>
    <t>Ремонт крыш</t>
  </si>
  <si>
    <t>Общая площадь  МКД</t>
  </si>
  <si>
    <t>Дата приватизации первого жилого помещения 
в МКД</t>
  </si>
  <si>
    <t>ввода в эксплуатацию МКД</t>
  </si>
  <si>
    <t>завершение последнего комплексного капитального ремонта МКД</t>
  </si>
  <si>
    <t>Тип 
МКД</t>
  </si>
  <si>
    <t>систем  холодного водоснабжения</t>
  </si>
  <si>
    <t>систем горячего водоснабжения</t>
  </si>
  <si>
    <t>систем  теплоснабжения</t>
  </si>
  <si>
    <t>систем газоснабжения</t>
  </si>
  <si>
    <t>в том числе за счет средств государственной поддержки</t>
  </si>
  <si>
    <t>Стоимость капитального ремонта</t>
  </si>
  <si>
    <t>Адрес МКД</t>
  </si>
  <si>
    <t>систем 
водоотведения</t>
  </si>
  <si>
    <t>ремонт внутридомовых инженерных систем</t>
  </si>
  <si>
    <t>в том числе площадь жилых 
и нежилых помещений МКД</t>
  </si>
  <si>
    <t>кв.м</t>
  </si>
  <si>
    <t>по формирванию краткосрочного плана реализации</t>
  </si>
  <si>
    <t xml:space="preserve">региональной программы капитального ремонта общего имущества в многоквартирных домах в Санкт-Петербурге в 2015 году </t>
  </si>
  <si>
    <t>дом</t>
  </si>
  <si>
    <t>"СОГЛАСОВАНО"</t>
  </si>
  <si>
    <t>(подпись)</t>
  </si>
  <si>
    <t>Наименование управляющей организации</t>
  </si>
  <si>
    <t>Замена или восстановление строительных конструкций МКД или элементов таких конструкций</t>
  </si>
  <si>
    <t>разработка ПСД</t>
  </si>
  <si>
    <t>Ремонт отдельных элементов систем АППЗ со сроком службы более 
20 лет</t>
  </si>
  <si>
    <t>систем 
электроснабжения</t>
  </si>
  <si>
    <t>САНКТ-ПЕТЕРБУРГА</t>
  </si>
  <si>
    <t>" _______" ____________________ 2014г.</t>
  </si>
  <si>
    <t xml:space="preserve"> ЗАМЕСТИТЕЛЬ ГЛАВЫ АДМИНИСТРАЦИИ </t>
  </si>
  <si>
    <t>(ф.и.о.)</t>
  </si>
  <si>
    <t xml:space="preserve">ПЕТРОДВОРЦОВОГО РАЙОНА </t>
  </si>
  <si>
    <r>
      <rPr>
        <sz val="14"/>
        <color indexed="8"/>
        <rFont val="Times New Roman"/>
        <family val="1"/>
      </rPr>
      <t>___________________</t>
    </r>
    <r>
      <rPr>
        <u val="single"/>
        <sz val="14"/>
        <color indexed="8"/>
        <rFont val="Times New Roman"/>
        <family val="1"/>
      </rPr>
      <t>Н. А. Дмитриева</t>
    </r>
    <r>
      <rPr>
        <sz val="14"/>
        <color indexed="8"/>
        <rFont val="Times New Roman"/>
        <family val="1"/>
      </rPr>
      <t>_</t>
    </r>
  </si>
  <si>
    <t>Предложения администрации Петродворцового района Санкт-Петербурга</t>
  </si>
  <si>
    <t>«Хрущевки» кирпичные, постройки 1957-1970 г.г.</t>
  </si>
  <si>
    <t>1958</t>
  </si>
  <si>
    <t>24.11.2004</t>
  </si>
  <si>
    <t>Вокзальная ул., 4А литер А</t>
  </si>
  <si>
    <t>1917</t>
  </si>
  <si>
    <t>Михайловская ул., 24\22 литер А</t>
  </si>
  <si>
    <t>7.5.1993</t>
  </si>
  <si>
    <t>1957</t>
  </si>
  <si>
    <t>ООО "ЖКС поселка Стрельна"</t>
  </si>
  <si>
    <t>ООО "ЖКС г. Ломоносова"</t>
  </si>
  <si>
    <t>ООО "ЖКС г. Петродворца"</t>
  </si>
  <si>
    <t>тыс. куб. м.</t>
  </si>
  <si>
    <t>И.С.Михейкина</t>
  </si>
  <si>
    <t>Е.И.Левченко</t>
  </si>
  <si>
    <t>09.2015</t>
  </si>
  <si>
    <t>г.Ломоносов, ул.Сафронова, 1 литер А</t>
  </si>
  <si>
    <t>г.Ломоносов, ул.Сафронова, 3 литер А</t>
  </si>
  <si>
    <t>Дашкевича ул., 7 литер А</t>
  </si>
  <si>
    <t>Иликовский пр., 26а литер А</t>
  </si>
  <si>
    <t>Санкт-Петербургское ш., 82 литер А</t>
  </si>
  <si>
    <t>«Сталинские», постройки 1931-1956 г.г.</t>
  </si>
  <si>
    <t>Кирпичные, постройки 1970-1980 г.г.</t>
  </si>
  <si>
    <t>1952</t>
  </si>
  <si>
    <t>17.11.1992</t>
  </si>
  <si>
    <t>22.5.1995</t>
  </si>
  <si>
    <t>1972</t>
  </si>
  <si>
    <t>24.7.1992</t>
  </si>
  <si>
    <t>25.4.1994</t>
  </si>
  <si>
    <t>1953</t>
  </si>
  <si>
    <t>4.4.2003</t>
  </si>
  <si>
    <t>-</t>
  </si>
  <si>
    <t>Ропшинское шоссе, 6 литер А</t>
  </si>
  <si>
    <t>1962</t>
  </si>
  <si>
    <t>4.12.1992</t>
  </si>
  <si>
    <t>г.Ломоносов, ул. Победы, 11а литер А</t>
  </si>
  <si>
    <t>23.10.1992</t>
  </si>
  <si>
    <t>Заводская ул., 7</t>
  </si>
  <si>
    <t>«Конструктивизм», постройки 1918-1930 г.г.</t>
  </si>
  <si>
    <t>7.5.2007</t>
  </si>
  <si>
    <t>г.Петродворец, Санкт-Петербургский пр., 37 литер А</t>
  </si>
  <si>
    <t>Дореволюционной постройки, не прошедшие капитальный ремонт</t>
  </si>
  <si>
    <t>30.5.1993</t>
  </si>
  <si>
    <t>Директор СПб ГКУ "Жилищное агентство Петродворцового района СПб"</t>
  </si>
  <si>
    <t>В. И. Горбачев</t>
  </si>
  <si>
    <t>г.Ломоносов, ул. Жоры Антоненко, 5 литер А</t>
  </si>
  <si>
    <t>1971</t>
  </si>
  <si>
    <t>28.3.2005</t>
  </si>
  <si>
    <t>г.Петродворец, Ораниенбаумское шоссе, 15 литер А</t>
  </si>
  <si>
    <t>Деревянные дома</t>
  </si>
  <si>
    <t>14.11.2007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</si>
</sst>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##0&quot; г.&quot;_-;\-* #,##0&quot;р.&quot;_-;\ &quot;-&quot;_-;_-@_-"/>
    <numFmt numFmtId="166" formatCode="[$-419]mmmm\ yyyy;@"/>
    <numFmt numFmtId="167" formatCode="_-* #,##0_р_._-;\-* #,##0_р_._-;_-* &quot;-&quot;??_р_._-;_-@_-"/>
    <numFmt numFmtId="168" formatCode="_-* #,##0.0_р_._-;\-* #,##0.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7" fillId="0" borderId="0" quotePrefix="1">
      <alignment horizontal="justify" vertical="justify" textRotation="127" wrapText="1"/>
      <protection hidden="1"/>
    </xf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0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4" fontId="8" fillId="33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3" fontId="4" fillId="33" borderId="0" xfId="0" applyNumberFormat="1" applyFont="1" applyFill="1" applyAlignment="1">
      <alignment horizontal="center" vertical="center"/>
    </xf>
    <xf numFmtId="43" fontId="4" fillId="0" borderId="0" xfId="72" applyFont="1" applyFill="1" applyAlignment="1">
      <alignment/>
    </xf>
    <xf numFmtId="43" fontId="5" fillId="0" borderId="0" xfId="72" applyFont="1" applyFill="1" applyAlignment="1">
      <alignment horizontal="center"/>
    </xf>
    <xf numFmtId="43" fontId="5" fillId="0" borderId="0" xfId="72" applyFont="1" applyFill="1" applyBorder="1" applyAlignment="1">
      <alignment horizontal="center"/>
    </xf>
    <xf numFmtId="43" fontId="5" fillId="33" borderId="0" xfId="72" applyFont="1" applyFill="1" applyBorder="1" applyAlignment="1">
      <alignment horizontal="left"/>
    </xf>
    <xf numFmtId="43" fontId="5" fillId="0" borderId="0" xfId="72" applyFont="1" applyFill="1" applyBorder="1" applyAlignment="1">
      <alignment horizontal="center" vertical="center"/>
    </xf>
    <xf numFmtId="43" fontId="4" fillId="0" borderId="0" xfId="72" applyFont="1" applyFill="1" applyBorder="1" applyAlignment="1">
      <alignment horizontal="center" wrapText="1"/>
    </xf>
    <xf numFmtId="43" fontId="5" fillId="0" borderId="0" xfId="72" applyFont="1" applyFill="1" applyBorder="1" applyAlignment="1">
      <alignment horizontal="right"/>
    </xf>
    <xf numFmtId="43" fontId="4" fillId="0" borderId="0" xfId="72" applyFont="1" applyFill="1" applyBorder="1" applyAlignment="1">
      <alignment horizontal="center"/>
    </xf>
    <xf numFmtId="43" fontId="4" fillId="0" borderId="0" xfId="72" applyFont="1" applyFill="1" applyAlignment="1">
      <alignment horizontal="right" wrapText="1"/>
    </xf>
    <xf numFmtId="43" fontId="4" fillId="0" borderId="0" xfId="72" applyFont="1" applyFill="1" applyAlignment="1">
      <alignment horizontal="center" wrapText="1"/>
    </xf>
    <xf numFmtId="43" fontId="4" fillId="0" borderId="0" xfId="72" applyFont="1" applyFill="1" applyAlignment="1">
      <alignment horizontal="right"/>
    </xf>
    <xf numFmtId="43" fontId="5" fillId="33" borderId="0" xfId="72" applyFont="1" applyFill="1" applyAlignment="1">
      <alignment horizontal="left"/>
    </xf>
    <xf numFmtId="43" fontId="5" fillId="0" borderId="0" xfId="72" applyFont="1" applyFill="1" applyAlignment="1">
      <alignment horizontal="center" vertical="center"/>
    </xf>
    <xf numFmtId="43" fontId="5" fillId="0" borderId="0" xfId="72" applyFont="1" applyFill="1" applyAlignment="1">
      <alignment horizontal="right"/>
    </xf>
    <xf numFmtId="43" fontId="4" fillId="0" borderId="0" xfId="72" applyFont="1" applyFill="1" applyAlignment="1">
      <alignment horizontal="center"/>
    </xf>
    <xf numFmtId="43" fontId="4" fillId="0" borderId="10" xfId="72" applyFont="1" applyFill="1" applyBorder="1" applyAlignment="1">
      <alignment horizontal="right" wrapText="1"/>
    </xf>
    <xf numFmtId="43" fontId="4" fillId="0" borderId="10" xfId="72" applyFont="1" applyFill="1" applyBorder="1" applyAlignment="1">
      <alignment horizontal="center" wrapText="1"/>
    </xf>
    <xf numFmtId="43" fontId="4" fillId="0" borderId="0" xfId="72" applyFont="1" applyFill="1" applyBorder="1" applyAlignment="1">
      <alignment horizontal="right" wrapText="1"/>
    </xf>
    <xf numFmtId="43" fontId="5" fillId="0" borderId="11" xfId="72" applyFont="1" applyFill="1" applyBorder="1" applyAlignment="1">
      <alignment horizontal="center" vertical="center" wrapText="1"/>
    </xf>
    <xf numFmtId="43" fontId="5" fillId="0" borderId="11" xfId="72" applyFont="1" applyFill="1" applyBorder="1" applyAlignment="1">
      <alignment horizontal="center" vertical="center" textRotation="90" wrapText="1"/>
    </xf>
    <xf numFmtId="43" fontId="4" fillId="0" borderId="11" xfId="72" applyFont="1" applyFill="1" applyBorder="1" applyAlignment="1">
      <alignment horizontal="center" vertical="center" wrapText="1"/>
    </xf>
    <xf numFmtId="43" fontId="4" fillId="33" borderId="11" xfId="72" applyFont="1" applyFill="1" applyBorder="1" applyAlignment="1">
      <alignment horizontal="center" vertical="center" wrapText="1"/>
    </xf>
    <xf numFmtId="43" fontId="4" fillId="33" borderId="11" xfId="72" applyFont="1" applyFill="1" applyBorder="1" applyAlignment="1">
      <alignment horizontal="left" vertical="center" wrapText="1"/>
    </xf>
    <xf numFmtId="43" fontId="4" fillId="0" borderId="11" xfId="72" applyFont="1" applyFill="1" applyBorder="1" applyAlignment="1">
      <alignment horizontal="left" vertical="center" wrapText="1"/>
    </xf>
    <xf numFmtId="43" fontId="4" fillId="0" borderId="12" xfId="72" applyFont="1" applyFill="1" applyBorder="1" applyAlignment="1">
      <alignment horizontal="center" vertical="center" wrapText="1"/>
    </xf>
    <xf numFmtId="43" fontId="52" fillId="33" borderId="13" xfId="72" applyFont="1" applyFill="1" applyBorder="1" applyAlignment="1">
      <alignment horizontal="left" vertical="center" wrapText="1"/>
    </xf>
    <xf numFmtId="43" fontId="52" fillId="0" borderId="13" xfId="72" applyFont="1" applyBorder="1" applyAlignment="1">
      <alignment horizontal="center" vertical="center" wrapText="1"/>
    </xf>
    <xf numFmtId="43" fontId="52" fillId="0" borderId="13" xfId="72" applyFont="1" applyBorder="1" applyAlignment="1">
      <alignment horizontal="left" vertical="center" wrapText="1"/>
    </xf>
    <xf numFmtId="43" fontId="52" fillId="0" borderId="14" xfId="72" applyFont="1" applyBorder="1" applyAlignment="1">
      <alignment horizontal="center" vertical="center" wrapText="1"/>
    </xf>
    <xf numFmtId="43" fontId="4" fillId="0" borderId="11" xfId="72" applyFont="1" applyFill="1" applyBorder="1" applyAlignment="1">
      <alignment horizontal="center" vertical="center"/>
    </xf>
    <xf numFmtId="43" fontId="52" fillId="33" borderId="15" xfId="72" applyFont="1" applyFill="1" applyBorder="1" applyAlignment="1">
      <alignment horizontal="left" vertical="center" wrapText="1"/>
    </xf>
    <xf numFmtId="43" fontId="52" fillId="0" borderId="15" xfId="72" applyFont="1" applyBorder="1" applyAlignment="1">
      <alignment horizontal="center" vertical="center" wrapText="1"/>
    </xf>
    <xf numFmtId="43" fontId="4" fillId="0" borderId="16" xfId="72" applyFont="1" applyFill="1" applyBorder="1" applyAlignment="1">
      <alignment horizontal="center" vertical="center"/>
    </xf>
    <xf numFmtId="43" fontId="52" fillId="0" borderId="15" xfId="72" applyFont="1" applyBorder="1" applyAlignment="1">
      <alignment horizontal="left" vertical="center" wrapText="1"/>
    </xf>
    <xf numFmtId="43" fontId="52" fillId="0" borderId="17" xfId="72" applyFont="1" applyBorder="1" applyAlignment="1">
      <alignment horizontal="center" vertical="center" wrapText="1"/>
    </xf>
    <xf numFmtId="43" fontId="52" fillId="33" borderId="13" xfId="72" applyFont="1" applyFill="1" applyBorder="1" applyAlignment="1">
      <alignment horizontal="center" vertical="center" wrapText="1"/>
    </xf>
    <xf numFmtId="43" fontId="4" fillId="33" borderId="11" xfId="72" applyFont="1" applyFill="1" applyBorder="1" applyAlignment="1">
      <alignment horizontal="center" vertical="center"/>
    </xf>
    <xf numFmtId="43" fontId="52" fillId="33" borderId="14" xfId="72" applyFont="1" applyFill="1" applyBorder="1" applyAlignment="1">
      <alignment horizontal="center" vertical="center" wrapText="1"/>
    </xf>
    <xf numFmtId="43" fontId="9" fillId="33" borderId="11" xfId="72" applyFont="1" applyFill="1" applyBorder="1" applyAlignment="1">
      <alignment horizontal="center" vertical="center" wrapText="1"/>
    </xf>
    <xf numFmtId="43" fontId="9" fillId="33" borderId="0" xfId="72" applyFont="1" applyFill="1" applyBorder="1" applyAlignment="1">
      <alignment horizontal="left" wrapText="1"/>
    </xf>
    <xf numFmtId="43" fontId="4" fillId="0" borderId="0" xfId="72" applyFont="1" applyFill="1" applyBorder="1" applyAlignment="1">
      <alignment horizontal="center" vertical="center" wrapText="1"/>
    </xf>
    <xf numFmtId="43" fontId="5" fillId="0" borderId="0" xfId="72" applyFont="1" applyFill="1" applyBorder="1" applyAlignment="1">
      <alignment horizontal="right" wrapText="1"/>
    </xf>
    <xf numFmtId="43" fontId="5" fillId="0" borderId="0" xfId="72" applyFont="1" applyFill="1" applyBorder="1" applyAlignment="1">
      <alignment horizontal="center" wrapText="1"/>
    </xf>
    <xf numFmtId="43" fontId="4" fillId="0" borderId="0" xfId="72" applyFont="1" applyFill="1" applyBorder="1" applyAlignment="1">
      <alignment horizontal="right"/>
    </xf>
    <xf numFmtId="43" fontId="4" fillId="0" borderId="0" xfId="72" applyFont="1" applyFill="1" applyBorder="1" applyAlignment="1">
      <alignment/>
    </xf>
    <xf numFmtId="43" fontId="4" fillId="33" borderId="0" xfId="72" applyFont="1" applyFill="1" applyAlignment="1">
      <alignment horizontal="left"/>
    </xf>
    <xf numFmtId="43" fontId="4" fillId="0" borderId="0" xfId="72" applyFont="1" applyFill="1" applyAlignment="1">
      <alignment horizontal="center" vertical="center"/>
    </xf>
    <xf numFmtId="43" fontId="8" fillId="0" borderId="0" xfId="72" applyFont="1" applyFill="1" applyAlignment="1">
      <alignment/>
    </xf>
    <xf numFmtId="43" fontId="8" fillId="33" borderId="0" xfId="72" applyFont="1" applyFill="1" applyAlignment="1">
      <alignment/>
    </xf>
    <xf numFmtId="43" fontId="53" fillId="0" borderId="0" xfId="72" applyFont="1" applyAlignment="1">
      <alignment horizontal="center"/>
    </xf>
    <xf numFmtId="43" fontId="53" fillId="0" borderId="0" xfId="72" applyFont="1" applyAlignment="1">
      <alignment horizontal="right"/>
    </xf>
    <xf numFmtId="43" fontId="53" fillId="0" borderId="0" xfId="72" applyFont="1" applyAlignment="1">
      <alignment/>
    </xf>
    <xf numFmtId="43" fontId="8" fillId="0" borderId="0" xfId="72" applyFont="1" applyFill="1" applyAlignment="1">
      <alignment/>
    </xf>
    <xf numFmtId="167" fontId="4" fillId="0" borderId="11" xfId="72" applyNumberFormat="1" applyFont="1" applyFill="1" applyBorder="1" applyAlignment="1">
      <alignment horizontal="center" vertical="center" wrapText="1"/>
    </xf>
    <xf numFmtId="167" fontId="4" fillId="33" borderId="11" xfId="72" applyNumberFormat="1" applyFont="1" applyFill="1" applyBorder="1" applyAlignment="1">
      <alignment horizontal="center" vertical="center" wrapText="1"/>
    </xf>
    <xf numFmtId="167" fontId="5" fillId="0" borderId="11" xfId="72" applyNumberFormat="1" applyFont="1" applyFill="1" applyBorder="1" applyAlignment="1">
      <alignment horizontal="center" vertical="center" wrapText="1"/>
    </xf>
    <xf numFmtId="167" fontId="52" fillId="0" borderId="13" xfId="72" applyNumberFormat="1" applyFont="1" applyBorder="1" applyAlignment="1">
      <alignment vertical="center" wrapText="1"/>
    </xf>
    <xf numFmtId="43" fontId="5" fillId="0" borderId="11" xfId="72" applyFont="1" applyFill="1" applyBorder="1" applyAlignment="1">
      <alignment horizontal="center" vertical="center" wrapText="1"/>
    </xf>
    <xf numFmtId="43" fontId="8" fillId="0" borderId="0" xfId="72" applyFont="1" applyFill="1" applyAlignment="1">
      <alignment horizontal="center"/>
    </xf>
    <xf numFmtId="43" fontId="5" fillId="0" borderId="16" xfId="72" applyFont="1" applyFill="1" applyBorder="1" applyAlignment="1">
      <alignment horizontal="center" vertical="center" wrapText="1"/>
    </xf>
    <xf numFmtId="43" fontId="5" fillId="0" borderId="18" xfId="7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43" fontId="9" fillId="0" borderId="0" xfId="72" applyFont="1" applyFill="1" applyAlignment="1">
      <alignment horizontal="center"/>
    </xf>
    <xf numFmtId="43" fontId="5" fillId="0" borderId="11" xfId="72" applyFont="1" applyFill="1" applyBorder="1" applyAlignment="1">
      <alignment horizontal="center" vertical="center" textRotation="90" wrapText="1"/>
    </xf>
    <xf numFmtId="43" fontId="5" fillId="0" borderId="0" xfId="72" applyFont="1" applyFill="1" applyAlignment="1">
      <alignment horizontal="center" wrapText="1"/>
    </xf>
    <xf numFmtId="43" fontId="5" fillId="33" borderId="11" xfId="72" applyFont="1" applyFill="1" applyBorder="1" applyAlignment="1">
      <alignment horizontal="center" vertical="center" wrapText="1"/>
    </xf>
    <xf numFmtId="43" fontId="5" fillId="0" borderId="12" xfId="72" applyFont="1" applyFill="1" applyBorder="1" applyAlignment="1">
      <alignment horizontal="center" vertical="center" wrapText="1"/>
    </xf>
    <xf numFmtId="43" fontId="5" fillId="0" borderId="19" xfId="72" applyFont="1" applyFill="1" applyBorder="1" applyAlignment="1">
      <alignment horizontal="center" vertical="center" wrapText="1"/>
    </xf>
    <xf numFmtId="43" fontId="5" fillId="0" borderId="20" xfId="72" applyFont="1" applyFill="1" applyBorder="1" applyAlignment="1">
      <alignment horizontal="center" vertical="center" wrapText="1"/>
    </xf>
    <xf numFmtId="43" fontId="5" fillId="0" borderId="0" xfId="72" applyFont="1" applyFill="1" applyAlignment="1">
      <alignment horizontal="center"/>
    </xf>
    <xf numFmtId="43" fontId="5" fillId="0" borderId="21" xfId="72" applyFont="1" applyFill="1" applyBorder="1" applyAlignment="1">
      <alignment horizontal="center" vertical="center" wrapText="1"/>
    </xf>
    <xf numFmtId="43" fontId="5" fillId="0" borderId="22" xfId="72" applyFont="1" applyFill="1" applyBorder="1" applyAlignment="1">
      <alignment horizontal="center" vertical="center" wrapText="1"/>
    </xf>
    <xf numFmtId="43" fontId="5" fillId="0" borderId="23" xfId="72" applyFont="1" applyFill="1" applyBorder="1" applyAlignment="1">
      <alignment horizontal="center" vertical="center" wrapText="1"/>
    </xf>
    <xf numFmtId="43" fontId="5" fillId="0" borderId="24" xfId="72" applyFont="1" applyFill="1" applyBorder="1" applyAlignment="1">
      <alignment horizontal="center" vertical="center" wrapText="1"/>
    </xf>
    <xf numFmtId="43" fontId="5" fillId="0" borderId="10" xfId="72" applyFont="1" applyFill="1" applyBorder="1" applyAlignment="1">
      <alignment horizontal="center" vertical="center" wrapText="1"/>
    </xf>
    <xf numFmtId="43" fontId="5" fillId="0" borderId="25" xfId="72" applyFont="1" applyFill="1" applyBorder="1" applyAlignment="1">
      <alignment horizontal="center" vertical="center" wrapText="1"/>
    </xf>
    <xf numFmtId="43" fontId="5" fillId="0" borderId="26" xfId="72" applyFont="1" applyFill="1" applyBorder="1" applyAlignment="1">
      <alignment horizontal="center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5" xfId="55"/>
    <cellStyle name="Обычный 2_ап" xfId="56"/>
    <cellStyle name="Обычный 3" xfId="57"/>
    <cellStyle name="Обычный 4" xfId="58"/>
    <cellStyle name="Обычный 5 2" xfId="59"/>
    <cellStyle name="Обычный 5_Районная пр 2012! .2003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  <cellStyle name="㼿㼿㼿㼿㼿㼿㼿㼿㼿" xfId="74"/>
    <cellStyle name="㼿㼿㼿㼿㼿㼿㼿㼿㼿㼿㼿㼿㼿㼿㼿р_._-;\-* #,##0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H48"/>
  <sheetViews>
    <sheetView tabSelected="1" view="pageBreakPreview" zoomScaleNormal="80" zoomScaleSheetLayoutView="100" workbookViewId="0" topLeftCell="A16">
      <selection activeCell="X25" sqref="X25"/>
    </sheetView>
  </sheetViews>
  <sheetFormatPr defaultColWidth="9.140625" defaultRowHeight="15"/>
  <cols>
    <col min="1" max="1" width="6.28125" style="3" customWidth="1"/>
    <col min="2" max="2" width="24.140625" style="24" customWidth="1"/>
    <col min="3" max="3" width="9.57421875" style="4" customWidth="1"/>
    <col min="4" max="4" width="7.421875" style="9" customWidth="1"/>
    <col min="5" max="5" width="27.28125" style="5" customWidth="1"/>
    <col min="6" max="6" width="12.421875" style="7" customWidth="1"/>
    <col min="7" max="7" width="14.421875" style="7" customWidth="1"/>
    <col min="8" max="8" width="12.57421875" style="10" customWidth="1"/>
    <col min="9" max="10" width="16.28125" style="7" customWidth="1"/>
    <col min="11" max="11" width="5.57421875" style="7" hidden="1" customWidth="1"/>
    <col min="12" max="12" width="12.140625" style="7" hidden="1" customWidth="1"/>
    <col min="13" max="13" width="5.8515625" style="7" hidden="1" customWidth="1"/>
    <col min="14" max="14" width="6.28125" style="6" hidden="1" customWidth="1"/>
    <col min="15" max="15" width="5.8515625" style="6" hidden="1" customWidth="1"/>
    <col min="16" max="16" width="14.00390625" style="7" hidden="1" customWidth="1"/>
    <col min="17" max="17" width="5.8515625" style="7" hidden="1" customWidth="1"/>
    <col min="18" max="18" width="5.421875" style="8" hidden="1" customWidth="1"/>
    <col min="19" max="19" width="7.57421875" style="8" hidden="1" customWidth="1"/>
    <col min="20" max="20" width="5.421875" style="7" hidden="1" customWidth="1"/>
    <col min="21" max="21" width="0.2890625" style="7" hidden="1" customWidth="1"/>
    <col min="22" max="22" width="9.57421875" style="8" customWidth="1"/>
    <col min="23" max="23" width="5.8515625" style="8" customWidth="1"/>
    <col min="24" max="24" width="12.7109375" style="7" customWidth="1"/>
    <col min="25" max="25" width="5.8515625" style="7" customWidth="1"/>
    <col min="26" max="27" width="5.8515625" style="8" customWidth="1"/>
    <col min="28" max="28" width="11.140625" style="7" customWidth="1"/>
    <col min="29" max="29" width="5.8515625" style="7" customWidth="1"/>
    <col min="30" max="31" width="5.8515625" style="8" customWidth="1"/>
    <col min="32" max="32" width="11.140625" style="7" customWidth="1"/>
    <col min="33" max="33" width="5.8515625" style="7" customWidth="1"/>
    <col min="34" max="35" width="5.8515625" style="8" customWidth="1"/>
    <col min="36" max="36" width="11.140625" style="7" customWidth="1"/>
    <col min="37" max="37" width="5.8515625" style="7" customWidth="1"/>
    <col min="38" max="38" width="12.7109375" style="7" customWidth="1"/>
    <col min="39" max="39" width="5.57421875" style="7" customWidth="1"/>
    <col min="40" max="40" width="17.57421875" style="7" customWidth="1"/>
    <col min="41" max="41" width="5.8515625" style="7" customWidth="1"/>
    <col min="42" max="44" width="5.140625" style="7" customWidth="1"/>
    <col min="45" max="45" width="5.8515625" style="7" customWidth="1"/>
    <col min="46" max="46" width="9.8515625" style="7" customWidth="1"/>
    <col min="47" max="47" width="5.8515625" style="7" customWidth="1"/>
    <col min="48" max="48" width="11.140625" style="7" customWidth="1"/>
    <col min="49" max="49" width="5.8515625" style="7" customWidth="1"/>
    <col min="50" max="55" width="5.7109375" style="7" customWidth="1"/>
    <col min="56" max="56" width="8.28125" style="11" customWidth="1"/>
    <col min="57" max="57" width="19.421875" style="1" customWidth="1"/>
    <col min="58" max="58" width="11.140625" style="1" customWidth="1"/>
    <col min="59" max="16384" width="9.140625" style="1" customWidth="1"/>
  </cols>
  <sheetData>
    <row r="1" spans="56:60" ht="18.75">
      <c r="BD1" s="7"/>
      <c r="BE1" s="19" t="s">
        <v>33</v>
      </c>
      <c r="BF1" s="16"/>
      <c r="BG1" s="16"/>
      <c r="BH1" s="19"/>
    </row>
    <row r="2" spans="56:60" ht="18.75">
      <c r="BD2" s="7"/>
      <c r="BE2" s="12"/>
      <c r="BF2" s="16"/>
      <c r="BG2" s="16"/>
      <c r="BH2" s="15"/>
    </row>
    <row r="3" spans="56:60" ht="18.75">
      <c r="BD3" s="7"/>
      <c r="BE3" s="15" t="s">
        <v>42</v>
      </c>
      <c r="BF3" s="15"/>
      <c r="BG3" s="15"/>
      <c r="BH3" s="15"/>
    </row>
    <row r="4" spans="56:60" ht="18.75">
      <c r="BD4" s="7"/>
      <c r="BE4" s="15" t="s">
        <v>44</v>
      </c>
      <c r="BF4" s="15"/>
      <c r="BG4" s="15"/>
      <c r="BH4" s="15"/>
    </row>
    <row r="5" spans="53:60" ht="19.5" customHeight="1">
      <c r="BA5" s="16"/>
      <c r="BB5" s="16"/>
      <c r="BC5" s="16"/>
      <c r="BD5" s="16"/>
      <c r="BE5" s="15" t="s">
        <v>40</v>
      </c>
      <c r="BF5" s="15"/>
      <c r="BG5" s="15"/>
      <c r="BH5" s="15"/>
    </row>
    <row r="6" spans="53:60" ht="18.75">
      <c r="BA6" s="17"/>
      <c r="BB6" s="17"/>
      <c r="BC6" s="17"/>
      <c r="BD6" s="17"/>
      <c r="BE6" s="17"/>
      <c r="BF6" s="17"/>
      <c r="BG6" s="17"/>
      <c r="BH6" s="17"/>
    </row>
    <row r="7" spans="53:60" ht="18.75">
      <c r="BA7" s="17"/>
      <c r="BB7" s="17"/>
      <c r="BC7" s="17"/>
      <c r="BD7" s="17"/>
      <c r="BE7" s="20" t="s">
        <v>45</v>
      </c>
      <c r="BF7" s="15"/>
      <c r="BG7" s="15"/>
      <c r="BH7" s="15"/>
    </row>
    <row r="8" spans="53:60" ht="18.75">
      <c r="BA8" s="1"/>
      <c r="BB8" s="21" t="s">
        <v>34</v>
      </c>
      <c r="BC8" s="17"/>
      <c r="BD8" s="1"/>
      <c r="BE8" s="21" t="s">
        <v>43</v>
      </c>
      <c r="BF8" s="15"/>
      <c r="BG8" s="15"/>
      <c r="BH8" s="15"/>
    </row>
    <row r="9" spans="53:60" ht="18.75">
      <c r="BA9" s="18"/>
      <c r="BB9" s="18"/>
      <c r="BC9" s="18"/>
      <c r="BD9" s="18"/>
      <c r="BE9" s="15" t="s">
        <v>41</v>
      </c>
      <c r="BF9" s="15"/>
      <c r="BG9" s="15"/>
      <c r="BH9" s="15"/>
    </row>
    <row r="10" spans="53:57" ht="18.75">
      <c r="BA10" s="17"/>
      <c r="BB10" s="17"/>
      <c r="BC10" s="17"/>
      <c r="BD10" s="17"/>
      <c r="BE10" s="17"/>
    </row>
    <row r="11" ht="18.75">
      <c r="BD11" s="7"/>
    </row>
    <row r="12" spans="1:57" ht="15.75">
      <c r="A12" s="92" t="s">
        <v>46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29"/>
    </row>
    <row r="13" spans="1:57" s="2" customFormat="1" ht="18.75">
      <c r="A13" s="94" t="s">
        <v>30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29"/>
    </row>
    <row r="14" spans="1:57" s="2" customFormat="1" ht="18.75">
      <c r="A14" s="99" t="s">
        <v>31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29"/>
    </row>
    <row r="15" spans="1:57" s="2" customFormat="1" ht="18.75">
      <c r="A15" s="31"/>
      <c r="B15" s="32"/>
      <c r="C15" s="31"/>
      <c r="D15" s="33"/>
      <c r="E15" s="34"/>
      <c r="F15" s="35"/>
      <c r="G15" s="35"/>
      <c r="H15" s="36"/>
      <c r="I15" s="35"/>
      <c r="J15" s="35"/>
      <c r="K15" s="35"/>
      <c r="L15" s="37"/>
      <c r="M15" s="37"/>
      <c r="N15" s="38"/>
      <c r="O15" s="38"/>
      <c r="P15" s="37"/>
      <c r="Q15" s="37"/>
      <c r="R15" s="38"/>
      <c r="S15" s="38"/>
      <c r="T15" s="37"/>
      <c r="U15" s="37"/>
      <c r="V15" s="38"/>
      <c r="W15" s="38"/>
      <c r="X15" s="37"/>
      <c r="Y15" s="37"/>
      <c r="Z15" s="38"/>
      <c r="AA15" s="38"/>
      <c r="AB15" s="37"/>
      <c r="AC15" s="37"/>
      <c r="AD15" s="38"/>
      <c r="AE15" s="38"/>
      <c r="AF15" s="37"/>
      <c r="AG15" s="37"/>
      <c r="AH15" s="31"/>
      <c r="AI15" s="31"/>
      <c r="AJ15" s="35"/>
      <c r="AK15" s="35"/>
      <c r="AL15" s="37"/>
      <c r="AM15" s="37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7"/>
      <c r="BB15" s="37"/>
      <c r="BC15" s="37"/>
      <c r="BD15" s="39"/>
      <c r="BE15" s="29"/>
    </row>
    <row r="16" spans="1:57" s="2" customFormat="1" ht="18.75">
      <c r="A16" s="30"/>
      <c r="B16" s="40"/>
      <c r="C16" s="30"/>
      <c r="D16" s="41"/>
      <c r="E16" s="38"/>
      <c r="F16" s="42"/>
      <c r="G16" s="42"/>
      <c r="H16" s="43"/>
      <c r="I16" s="42"/>
      <c r="J16" s="42"/>
      <c r="K16" s="42"/>
      <c r="L16" s="44"/>
      <c r="M16" s="44"/>
      <c r="N16" s="45"/>
      <c r="O16" s="45"/>
      <c r="P16" s="44"/>
      <c r="Q16" s="44"/>
      <c r="R16" s="45"/>
      <c r="S16" s="45"/>
      <c r="T16" s="44"/>
      <c r="U16" s="44"/>
      <c r="V16" s="45"/>
      <c r="W16" s="45"/>
      <c r="X16" s="44"/>
      <c r="Y16" s="44"/>
      <c r="Z16" s="45"/>
      <c r="AA16" s="45"/>
      <c r="AB16" s="44"/>
      <c r="AC16" s="44"/>
      <c r="AD16" s="45"/>
      <c r="AE16" s="45"/>
      <c r="AF16" s="44"/>
      <c r="AG16" s="46"/>
      <c r="AH16" s="30"/>
      <c r="AI16" s="30"/>
      <c r="AJ16" s="42"/>
      <c r="AK16" s="42"/>
      <c r="AL16" s="44"/>
      <c r="AM16" s="46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6"/>
      <c r="BB16" s="46"/>
      <c r="BC16" s="46"/>
      <c r="BD16" s="39"/>
      <c r="BE16" s="29"/>
    </row>
    <row r="17" spans="1:57" ht="46.5" customHeight="1">
      <c r="A17" s="86" t="s">
        <v>7</v>
      </c>
      <c r="B17" s="95" t="s">
        <v>25</v>
      </c>
      <c r="C17" s="86" t="s">
        <v>0</v>
      </c>
      <c r="D17" s="86"/>
      <c r="E17" s="86" t="s">
        <v>18</v>
      </c>
      <c r="F17" s="86" t="s">
        <v>14</v>
      </c>
      <c r="G17" s="86"/>
      <c r="H17" s="86" t="s">
        <v>15</v>
      </c>
      <c r="I17" s="86" t="s">
        <v>24</v>
      </c>
      <c r="J17" s="86"/>
      <c r="K17" s="96" t="s">
        <v>5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8"/>
      <c r="BD17" s="93" t="s">
        <v>6</v>
      </c>
      <c r="BE17" s="93" t="s">
        <v>35</v>
      </c>
    </row>
    <row r="18" spans="1:57" ht="51.75" customHeight="1">
      <c r="A18" s="86"/>
      <c r="B18" s="95"/>
      <c r="C18" s="93" t="s">
        <v>16</v>
      </c>
      <c r="D18" s="93" t="s">
        <v>17</v>
      </c>
      <c r="E18" s="86"/>
      <c r="F18" s="88" t="s">
        <v>8</v>
      </c>
      <c r="G18" s="88" t="s">
        <v>28</v>
      </c>
      <c r="H18" s="86"/>
      <c r="I18" s="88" t="s">
        <v>4</v>
      </c>
      <c r="J18" s="88" t="s">
        <v>23</v>
      </c>
      <c r="K18" s="96" t="s">
        <v>27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100" t="s">
        <v>10</v>
      </c>
      <c r="AI18" s="101"/>
      <c r="AJ18" s="101"/>
      <c r="AK18" s="102"/>
      <c r="AL18" s="86" t="s">
        <v>13</v>
      </c>
      <c r="AM18" s="86"/>
      <c r="AN18" s="86"/>
      <c r="AO18" s="86"/>
      <c r="AP18" s="86" t="s">
        <v>12</v>
      </c>
      <c r="AQ18" s="86"/>
      <c r="AR18" s="86"/>
      <c r="AS18" s="86"/>
      <c r="AT18" s="86" t="s">
        <v>11</v>
      </c>
      <c r="AU18" s="86"/>
      <c r="AV18" s="86"/>
      <c r="AW18" s="86"/>
      <c r="AX18" s="86" t="s">
        <v>36</v>
      </c>
      <c r="AY18" s="86"/>
      <c r="AZ18" s="86"/>
      <c r="BA18" s="86" t="s">
        <v>38</v>
      </c>
      <c r="BB18" s="86"/>
      <c r="BC18" s="86"/>
      <c r="BD18" s="93"/>
      <c r="BE18" s="93"/>
    </row>
    <row r="19" spans="1:57" ht="64.5" customHeight="1">
      <c r="A19" s="86"/>
      <c r="B19" s="95"/>
      <c r="C19" s="93"/>
      <c r="D19" s="93"/>
      <c r="E19" s="86"/>
      <c r="F19" s="106"/>
      <c r="G19" s="106"/>
      <c r="H19" s="86"/>
      <c r="I19" s="106"/>
      <c r="J19" s="106"/>
      <c r="K19" s="86" t="s">
        <v>39</v>
      </c>
      <c r="L19" s="86"/>
      <c r="M19" s="86"/>
      <c r="N19" s="96" t="s">
        <v>21</v>
      </c>
      <c r="O19" s="97"/>
      <c r="P19" s="97"/>
      <c r="Q19" s="98"/>
      <c r="R19" s="96" t="s">
        <v>22</v>
      </c>
      <c r="S19" s="97"/>
      <c r="T19" s="97"/>
      <c r="U19" s="98"/>
      <c r="V19" s="96" t="s">
        <v>19</v>
      </c>
      <c r="W19" s="97"/>
      <c r="X19" s="97"/>
      <c r="Y19" s="98"/>
      <c r="Z19" s="96" t="s">
        <v>20</v>
      </c>
      <c r="AA19" s="97"/>
      <c r="AB19" s="97"/>
      <c r="AC19" s="98"/>
      <c r="AD19" s="96" t="s">
        <v>26</v>
      </c>
      <c r="AE19" s="97"/>
      <c r="AF19" s="97"/>
      <c r="AG19" s="98"/>
      <c r="AH19" s="103"/>
      <c r="AI19" s="104"/>
      <c r="AJ19" s="104"/>
      <c r="AK19" s="105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93"/>
      <c r="BE19" s="93"/>
    </row>
    <row r="20" spans="1:57" ht="72.75" customHeight="1">
      <c r="A20" s="86"/>
      <c r="B20" s="95"/>
      <c r="C20" s="93"/>
      <c r="D20" s="93"/>
      <c r="E20" s="86"/>
      <c r="F20" s="89"/>
      <c r="G20" s="89"/>
      <c r="H20" s="86"/>
      <c r="I20" s="89"/>
      <c r="J20" s="89"/>
      <c r="K20" s="86" t="s">
        <v>32</v>
      </c>
      <c r="L20" s="86" t="s">
        <v>3</v>
      </c>
      <c r="M20" s="48" t="s">
        <v>37</v>
      </c>
      <c r="N20" s="88" t="s">
        <v>58</v>
      </c>
      <c r="O20" s="88" t="s">
        <v>32</v>
      </c>
      <c r="P20" s="88" t="s">
        <v>3</v>
      </c>
      <c r="Q20" s="48" t="s">
        <v>37</v>
      </c>
      <c r="R20" s="88" t="s">
        <v>2</v>
      </c>
      <c r="S20" s="88" t="s">
        <v>32</v>
      </c>
      <c r="T20" s="88" t="s">
        <v>3</v>
      </c>
      <c r="U20" s="48" t="s">
        <v>37</v>
      </c>
      <c r="V20" s="88" t="s">
        <v>2</v>
      </c>
      <c r="W20" s="88" t="s">
        <v>32</v>
      </c>
      <c r="X20" s="88" t="s">
        <v>3</v>
      </c>
      <c r="Y20" s="48" t="s">
        <v>37</v>
      </c>
      <c r="Z20" s="88" t="s">
        <v>2</v>
      </c>
      <c r="AA20" s="88" t="s">
        <v>32</v>
      </c>
      <c r="AB20" s="88" t="s">
        <v>3</v>
      </c>
      <c r="AC20" s="48" t="s">
        <v>37</v>
      </c>
      <c r="AD20" s="88" t="s">
        <v>2</v>
      </c>
      <c r="AE20" s="88" t="s">
        <v>32</v>
      </c>
      <c r="AF20" s="88" t="s">
        <v>3</v>
      </c>
      <c r="AG20" s="48" t="s">
        <v>37</v>
      </c>
      <c r="AH20" s="88" t="s">
        <v>1</v>
      </c>
      <c r="AI20" s="88" t="s">
        <v>32</v>
      </c>
      <c r="AJ20" s="88" t="s">
        <v>3</v>
      </c>
      <c r="AK20" s="48" t="s">
        <v>37</v>
      </c>
      <c r="AL20" s="86" t="s">
        <v>29</v>
      </c>
      <c r="AM20" s="86" t="s">
        <v>32</v>
      </c>
      <c r="AN20" s="86" t="s">
        <v>3</v>
      </c>
      <c r="AO20" s="48" t="s">
        <v>37</v>
      </c>
      <c r="AP20" s="86" t="s">
        <v>29</v>
      </c>
      <c r="AQ20" s="86" t="s">
        <v>32</v>
      </c>
      <c r="AR20" s="86" t="s">
        <v>3</v>
      </c>
      <c r="AS20" s="48" t="s">
        <v>37</v>
      </c>
      <c r="AT20" s="86" t="s">
        <v>29</v>
      </c>
      <c r="AU20" s="86" t="s">
        <v>32</v>
      </c>
      <c r="AV20" s="86" t="s">
        <v>3</v>
      </c>
      <c r="AW20" s="48" t="s">
        <v>37</v>
      </c>
      <c r="AX20" s="86" t="s">
        <v>32</v>
      </c>
      <c r="AY20" s="86" t="s">
        <v>3</v>
      </c>
      <c r="AZ20" s="48" t="s">
        <v>37</v>
      </c>
      <c r="BA20" s="86" t="s">
        <v>32</v>
      </c>
      <c r="BB20" s="86" t="s">
        <v>3</v>
      </c>
      <c r="BC20" s="48" t="s">
        <v>37</v>
      </c>
      <c r="BD20" s="93"/>
      <c r="BE20" s="93"/>
    </row>
    <row r="21" spans="1:57" s="23" customFormat="1" ht="24" customHeight="1">
      <c r="A21" s="86"/>
      <c r="B21" s="95"/>
      <c r="C21" s="93"/>
      <c r="D21" s="93"/>
      <c r="E21" s="86"/>
      <c r="F21" s="47" t="s">
        <v>29</v>
      </c>
      <c r="G21" s="47" t="s">
        <v>29</v>
      </c>
      <c r="H21" s="86"/>
      <c r="I21" s="47" t="s">
        <v>3</v>
      </c>
      <c r="J21" s="47" t="s">
        <v>3</v>
      </c>
      <c r="K21" s="86"/>
      <c r="L21" s="86"/>
      <c r="M21" s="47" t="s">
        <v>3</v>
      </c>
      <c r="N21" s="89"/>
      <c r="O21" s="89"/>
      <c r="P21" s="89"/>
      <c r="Q21" s="47" t="s">
        <v>3</v>
      </c>
      <c r="R21" s="89"/>
      <c r="S21" s="89"/>
      <c r="T21" s="89"/>
      <c r="U21" s="47" t="s">
        <v>3</v>
      </c>
      <c r="V21" s="89"/>
      <c r="W21" s="89"/>
      <c r="X21" s="89"/>
      <c r="Y21" s="47" t="s">
        <v>3</v>
      </c>
      <c r="Z21" s="89"/>
      <c r="AA21" s="89"/>
      <c r="AB21" s="89"/>
      <c r="AC21" s="47" t="s">
        <v>3</v>
      </c>
      <c r="AD21" s="89"/>
      <c r="AE21" s="89"/>
      <c r="AF21" s="89"/>
      <c r="AG21" s="47" t="s">
        <v>3</v>
      </c>
      <c r="AH21" s="89"/>
      <c r="AI21" s="89"/>
      <c r="AJ21" s="89"/>
      <c r="AK21" s="47" t="s">
        <v>3</v>
      </c>
      <c r="AL21" s="86"/>
      <c r="AM21" s="86"/>
      <c r="AN21" s="86"/>
      <c r="AO21" s="47" t="s">
        <v>3</v>
      </c>
      <c r="AP21" s="86"/>
      <c r="AQ21" s="86"/>
      <c r="AR21" s="86"/>
      <c r="AS21" s="47" t="s">
        <v>3</v>
      </c>
      <c r="AT21" s="86"/>
      <c r="AU21" s="86"/>
      <c r="AV21" s="86"/>
      <c r="AW21" s="47" t="s">
        <v>3</v>
      </c>
      <c r="AX21" s="86"/>
      <c r="AY21" s="86"/>
      <c r="AZ21" s="47" t="s">
        <v>3</v>
      </c>
      <c r="BA21" s="86"/>
      <c r="BB21" s="86"/>
      <c r="BC21" s="47" t="s">
        <v>3</v>
      </c>
      <c r="BD21" s="93"/>
      <c r="BE21" s="93"/>
    </row>
    <row r="22" spans="1:57" s="22" customFormat="1" ht="20.25" customHeight="1">
      <c r="A22" s="82">
        <v>1</v>
      </c>
      <c r="B22" s="83">
        <v>2</v>
      </c>
      <c r="C22" s="82">
        <v>3</v>
      </c>
      <c r="D22" s="82">
        <v>4</v>
      </c>
      <c r="E22" s="82">
        <v>5</v>
      </c>
      <c r="F22" s="82">
        <v>6</v>
      </c>
      <c r="G22" s="82">
        <v>7</v>
      </c>
      <c r="H22" s="82">
        <v>8</v>
      </c>
      <c r="I22" s="82">
        <v>9</v>
      </c>
      <c r="J22" s="82">
        <v>10</v>
      </c>
      <c r="K22" s="82">
        <v>11</v>
      </c>
      <c r="L22" s="82">
        <v>12</v>
      </c>
      <c r="M22" s="82">
        <v>13</v>
      </c>
      <c r="N22" s="82">
        <v>14</v>
      </c>
      <c r="O22" s="82">
        <v>15</v>
      </c>
      <c r="P22" s="82">
        <v>16</v>
      </c>
      <c r="Q22" s="82">
        <v>17</v>
      </c>
      <c r="R22" s="82">
        <v>18</v>
      </c>
      <c r="S22" s="82">
        <v>19</v>
      </c>
      <c r="T22" s="82">
        <v>20</v>
      </c>
      <c r="U22" s="82">
        <v>21</v>
      </c>
      <c r="V22" s="82">
        <v>22</v>
      </c>
      <c r="W22" s="82">
        <v>23</v>
      </c>
      <c r="X22" s="82">
        <v>24</v>
      </c>
      <c r="Y22" s="82">
        <v>25</v>
      </c>
      <c r="Z22" s="82">
        <v>26</v>
      </c>
      <c r="AA22" s="82">
        <v>27</v>
      </c>
      <c r="AB22" s="82">
        <v>28</v>
      </c>
      <c r="AC22" s="82">
        <v>29</v>
      </c>
      <c r="AD22" s="82">
        <v>30</v>
      </c>
      <c r="AE22" s="82">
        <v>31</v>
      </c>
      <c r="AF22" s="82">
        <v>32</v>
      </c>
      <c r="AG22" s="82">
        <v>33</v>
      </c>
      <c r="AH22" s="82">
        <v>34</v>
      </c>
      <c r="AI22" s="82">
        <v>35</v>
      </c>
      <c r="AJ22" s="82">
        <v>36</v>
      </c>
      <c r="AK22" s="82">
        <v>37</v>
      </c>
      <c r="AL22" s="82">
        <v>38</v>
      </c>
      <c r="AM22" s="82">
        <v>39</v>
      </c>
      <c r="AN22" s="82">
        <v>40</v>
      </c>
      <c r="AO22" s="82">
        <v>41</v>
      </c>
      <c r="AP22" s="82">
        <v>42</v>
      </c>
      <c r="AQ22" s="82">
        <v>43</v>
      </c>
      <c r="AR22" s="82">
        <v>44</v>
      </c>
      <c r="AS22" s="82">
        <v>45</v>
      </c>
      <c r="AT22" s="82">
        <v>46</v>
      </c>
      <c r="AU22" s="82">
        <v>47</v>
      </c>
      <c r="AV22" s="82">
        <v>48</v>
      </c>
      <c r="AW22" s="82">
        <v>49</v>
      </c>
      <c r="AX22" s="82">
        <v>50</v>
      </c>
      <c r="AY22" s="82">
        <v>51</v>
      </c>
      <c r="AZ22" s="82">
        <v>52</v>
      </c>
      <c r="BA22" s="82">
        <v>53</v>
      </c>
      <c r="BB22" s="82">
        <v>54</v>
      </c>
      <c r="BC22" s="82">
        <v>55</v>
      </c>
      <c r="BD22" s="82">
        <v>56</v>
      </c>
      <c r="BE22" s="82">
        <v>57</v>
      </c>
    </row>
    <row r="23" spans="1:57" s="22" customFormat="1" ht="47.25" hidden="1">
      <c r="A23" s="49">
        <v>1</v>
      </c>
      <c r="B23" s="51" t="s">
        <v>50</v>
      </c>
      <c r="C23" s="49" t="s">
        <v>48</v>
      </c>
      <c r="D23" s="49" t="s">
        <v>77</v>
      </c>
      <c r="E23" s="52" t="s">
        <v>47</v>
      </c>
      <c r="F23" s="49">
        <v>799.8</v>
      </c>
      <c r="G23" s="49">
        <v>719.8</v>
      </c>
      <c r="H23" s="53" t="s">
        <v>49</v>
      </c>
      <c r="I23" s="49">
        <f aca="true" t="shared" si="0" ref="I23:I35">L23+P23+T23+X23+AB23+AF23+AJ23+AN23+AR23+AV23+AY23+BB23</f>
        <v>364434.73</v>
      </c>
      <c r="J23" s="49">
        <f aca="true" t="shared" si="1" ref="J23:J35">I23</f>
        <v>364434.73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>
        <v>647</v>
      </c>
      <c r="AM23" s="49">
        <v>1</v>
      </c>
      <c r="AN23" s="49">
        <v>364434.73</v>
      </c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 t="s">
        <v>61</v>
      </c>
      <c r="BE23" s="49" t="s">
        <v>55</v>
      </c>
    </row>
    <row r="24" spans="1:57" s="22" customFormat="1" ht="47.25">
      <c r="A24" s="82">
        <v>1</v>
      </c>
      <c r="B24" s="54" t="s">
        <v>62</v>
      </c>
      <c r="C24" s="55" t="s">
        <v>69</v>
      </c>
      <c r="D24" s="49" t="s">
        <v>77</v>
      </c>
      <c r="E24" s="56" t="s">
        <v>67</v>
      </c>
      <c r="F24" s="55">
        <v>584.3</v>
      </c>
      <c r="G24" s="55">
        <v>538.9</v>
      </c>
      <c r="H24" s="57" t="s">
        <v>70</v>
      </c>
      <c r="I24" s="49">
        <f t="shared" si="0"/>
        <v>386078.75</v>
      </c>
      <c r="J24" s="49">
        <f t="shared" si="1"/>
        <v>386078.75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>
        <v>501</v>
      </c>
      <c r="AM24" s="82">
        <v>1</v>
      </c>
      <c r="AN24" s="49">
        <v>386078.75</v>
      </c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 t="s">
        <v>61</v>
      </c>
      <c r="BE24" s="49" t="s">
        <v>56</v>
      </c>
    </row>
    <row r="25" spans="1:57" s="22" customFormat="1" ht="47.25">
      <c r="A25" s="82">
        <v>2</v>
      </c>
      <c r="B25" s="54" t="s">
        <v>63</v>
      </c>
      <c r="C25" s="55" t="s">
        <v>69</v>
      </c>
      <c r="D25" s="49" t="s">
        <v>77</v>
      </c>
      <c r="E25" s="56" t="s">
        <v>47</v>
      </c>
      <c r="F25" s="55">
        <v>574.4</v>
      </c>
      <c r="G25" s="55">
        <v>529.2</v>
      </c>
      <c r="H25" s="57" t="s">
        <v>71</v>
      </c>
      <c r="I25" s="49">
        <f t="shared" si="0"/>
        <v>93086.28</v>
      </c>
      <c r="J25" s="49">
        <f t="shared" si="1"/>
        <v>93086.28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82">
        <v>8</v>
      </c>
      <c r="W25" s="82">
        <v>1</v>
      </c>
      <c r="X25" s="49">
        <v>93086.28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82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 t="s">
        <v>61</v>
      </c>
      <c r="BE25" s="49" t="s">
        <v>56</v>
      </c>
    </row>
    <row r="26" spans="1:57" s="22" customFormat="1" ht="47.25" hidden="1">
      <c r="A26" s="82">
        <v>4</v>
      </c>
      <c r="B26" s="54" t="s">
        <v>64</v>
      </c>
      <c r="C26" s="55" t="s">
        <v>72</v>
      </c>
      <c r="D26" s="58" t="s">
        <v>77</v>
      </c>
      <c r="E26" s="56" t="s">
        <v>68</v>
      </c>
      <c r="F26" s="55">
        <v>1040.2</v>
      </c>
      <c r="G26" s="55">
        <v>947.8</v>
      </c>
      <c r="H26" s="57" t="s">
        <v>73</v>
      </c>
      <c r="I26" s="49">
        <f>L26+P26+T26+X26+AB26+AF26+AJ26+AN26+AR26+AV26+AY26+BB26</f>
        <v>189019.75</v>
      </c>
      <c r="J26" s="49">
        <f>I26</f>
        <v>189019.75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>
        <v>550</v>
      </c>
      <c r="AM26" s="82">
        <v>1</v>
      </c>
      <c r="AN26" s="49">
        <v>189019.75</v>
      </c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 t="s">
        <v>61</v>
      </c>
      <c r="BE26" s="49" t="s">
        <v>57</v>
      </c>
    </row>
    <row r="27" spans="1:57" s="22" customFormat="1" ht="47.25">
      <c r="A27" s="82">
        <v>3</v>
      </c>
      <c r="B27" s="54" t="s">
        <v>65</v>
      </c>
      <c r="C27" s="85">
        <v>1959</v>
      </c>
      <c r="D27" s="58" t="s">
        <v>77</v>
      </c>
      <c r="E27" s="56" t="s">
        <v>47</v>
      </c>
      <c r="F27" s="55">
        <v>694.6</v>
      </c>
      <c r="G27" s="55">
        <v>630.6</v>
      </c>
      <c r="H27" s="57" t="s">
        <v>74</v>
      </c>
      <c r="I27" s="49">
        <f t="shared" si="0"/>
        <v>319272.77</v>
      </c>
      <c r="J27" s="49">
        <f t="shared" si="1"/>
        <v>319272.77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>
        <v>597</v>
      </c>
      <c r="AM27" s="82">
        <v>1</v>
      </c>
      <c r="AN27" s="49">
        <v>319272.77</v>
      </c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 t="s">
        <v>61</v>
      </c>
      <c r="BE27" s="49" t="s">
        <v>56</v>
      </c>
    </row>
    <row r="28" spans="1:57" s="22" customFormat="1" ht="47.25">
      <c r="A28" s="82">
        <v>4</v>
      </c>
      <c r="B28" s="51" t="s">
        <v>52</v>
      </c>
      <c r="C28" s="49" t="s">
        <v>48</v>
      </c>
      <c r="D28" s="58" t="s">
        <v>77</v>
      </c>
      <c r="E28" s="52" t="s">
        <v>47</v>
      </c>
      <c r="F28" s="49">
        <v>1756.3</v>
      </c>
      <c r="G28" s="49">
        <v>1569.6</v>
      </c>
      <c r="H28" s="53" t="s">
        <v>53</v>
      </c>
      <c r="I28" s="49">
        <f t="shared" si="0"/>
        <v>794688.46</v>
      </c>
      <c r="J28" s="49">
        <f t="shared" si="1"/>
        <v>794688.46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>
        <v>1124</v>
      </c>
      <c r="AM28" s="82">
        <v>1</v>
      </c>
      <c r="AN28" s="49">
        <v>794688.46</v>
      </c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 t="s">
        <v>61</v>
      </c>
      <c r="BE28" s="49" t="s">
        <v>56</v>
      </c>
    </row>
    <row r="29" spans="1:57" s="22" customFormat="1" ht="47.25" hidden="1">
      <c r="A29" s="82">
        <v>7</v>
      </c>
      <c r="B29" s="54" t="s">
        <v>78</v>
      </c>
      <c r="C29" s="55" t="s">
        <v>79</v>
      </c>
      <c r="D29" s="58" t="s">
        <v>77</v>
      </c>
      <c r="E29" s="56" t="s">
        <v>47</v>
      </c>
      <c r="F29" s="55">
        <v>2203</v>
      </c>
      <c r="G29" s="55">
        <v>2023</v>
      </c>
      <c r="H29" s="57" t="s">
        <v>80</v>
      </c>
      <c r="I29" s="49">
        <f t="shared" si="0"/>
        <v>1024244.88</v>
      </c>
      <c r="J29" s="49">
        <f t="shared" si="1"/>
        <v>1024244.88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>
        <v>1028</v>
      </c>
      <c r="AM29" s="82">
        <v>1</v>
      </c>
      <c r="AN29" s="49">
        <v>1024244.88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 t="s">
        <v>61</v>
      </c>
      <c r="BE29" s="49" t="s">
        <v>57</v>
      </c>
    </row>
    <row r="30" spans="1:57" s="22" customFormat="1" ht="47.25">
      <c r="A30" s="82">
        <v>5</v>
      </c>
      <c r="B30" s="59" t="s">
        <v>81</v>
      </c>
      <c r="C30" s="60" t="s">
        <v>79</v>
      </c>
      <c r="D30" s="61" t="s">
        <v>77</v>
      </c>
      <c r="E30" s="62" t="s">
        <v>47</v>
      </c>
      <c r="F30" s="60">
        <v>1918.93</v>
      </c>
      <c r="G30" s="60">
        <v>1821.93</v>
      </c>
      <c r="H30" s="63" t="s">
        <v>82</v>
      </c>
      <c r="I30" s="49">
        <f t="shared" si="0"/>
        <v>922443.14</v>
      </c>
      <c r="J30" s="49">
        <f t="shared" si="1"/>
        <v>922443.14</v>
      </c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>
        <v>587</v>
      </c>
      <c r="AM30" s="82">
        <v>1</v>
      </c>
      <c r="AN30" s="49">
        <v>922443.14</v>
      </c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 t="s">
        <v>61</v>
      </c>
      <c r="BE30" s="49" t="s">
        <v>56</v>
      </c>
    </row>
    <row r="31" spans="1:57" s="22" customFormat="1" ht="47.25" hidden="1">
      <c r="A31" s="82">
        <v>9</v>
      </c>
      <c r="B31" s="54" t="s">
        <v>86</v>
      </c>
      <c r="C31" s="55" t="s">
        <v>51</v>
      </c>
      <c r="D31" s="49" t="s">
        <v>77</v>
      </c>
      <c r="E31" s="56" t="s">
        <v>87</v>
      </c>
      <c r="F31" s="55">
        <v>338.9</v>
      </c>
      <c r="G31" s="55">
        <v>288.7</v>
      </c>
      <c r="H31" s="57" t="s">
        <v>88</v>
      </c>
      <c r="I31" s="49">
        <f t="shared" si="0"/>
        <v>214567.615</v>
      </c>
      <c r="J31" s="49">
        <f t="shared" si="1"/>
        <v>214567.615</v>
      </c>
      <c r="K31" s="49"/>
      <c r="L31" s="49"/>
      <c r="M31" s="49"/>
      <c r="N31" s="49">
        <v>2.18</v>
      </c>
      <c r="O31" s="49">
        <v>1</v>
      </c>
      <c r="P31" s="49">
        <v>214567.615</v>
      </c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82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 t="s">
        <v>61</v>
      </c>
      <c r="BE31" s="49" t="s">
        <v>57</v>
      </c>
    </row>
    <row r="32" spans="1:57" s="22" customFormat="1" ht="47.25">
      <c r="A32" s="82">
        <v>6</v>
      </c>
      <c r="B32" s="54" t="s">
        <v>91</v>
      </c>
      <c r="C32" s="55" t="s">
        <v>92</v>
      </c>
      <c r="D32" s="49" t="s">
        <v>77</v>
      </c>
      <c r="E32" s="56" t="s">
        <v>68</v>
      </c>
      <c r="F32" s="55">
        <v>120.7</v>
      </c>
      <c r="G32" s="55">
        <v>120.7</v>
      </c>
      <c r="H32" s="57" t="s">
        <v>93</v>
      </c>
      <c r="I32" s="49">
        <f t="shared" si="0"/>
        <v>24071.2</v>
      </c>
      <c r="J32" s="49">
        <f t="shared" si="1"/>
        <v>24071.2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>
        <v>155</v>
      </c>
      <c r="AM32" s="82">
        <v>1</v>
      </c>
      <c r="AN32" s="49">
        <v>24071.2</v>
      </c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 t="s">
        <v>61</v>
      </c>
      <c r="BE32" s="49" t="s">
        <v>56</v>
      </c>
    </row>
    <row r="33" spans="1:57" s="28" customFormat="1" ht="47.25" hidden="1">
      <c r="A33" s="49">
        <v>11</v>
      </c>
      <c r="B33" s="54" t="s">
        <v>94</v>
      </c>
      <c r="C33" s="64" t="s">
        <v>51</v>
      </c>
      <c r="D33" s="65">
        <v>1949</v>
      </c>
      <c r="E33" s="54" t="s">
        <v>95</v>
      </c>
      <c r="F33" s="64">
        <v>275.2</v>
      </c>
      <c r="G33" s="64">
        <v>221.7</v>
      </c>
      <c r="H33" s="66" t="s">
        <v>96</v>
      </c>
      <c r="I33" s="49">
        <f t="shared" si="0"/>
        <v>112246.71</v>
      </c>
      <c r="J33" s="50">
        <f t="shared" si="1"/>
        <v>112246.71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>
        <v>270</v>
      </c>
      <c r="AM33" s="83">
        <v>1</v>
      </c>
      <c r="AN33" s="50">
        <v>112246.71</v>
      </c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 t="s">
        <v>61</v>
      </c>
      <c r="BE33" s="49" t="s">
        <v>57</v>
      </c>
    </row>
    <row r="34" spans="1:57" s="22" customFormat="1" ht="47.25">
      <c r="A34" s="49">
        <v>12</v>
      </c>
      <c r="B34" s="54" t="s">
        <v>83</v>
      </c>
      <c r="C34" s="55" t="s">
        <v>54</v>
      </c>
      <c r="D34" s="58" t="s">
        <v>77</v>
      </c>
      <c r="E34" s="56" t="s">
        <v>84</v>
      </c>
      <c r="F34" s="55">
        <v>115.6</v>
      </c>
      <c r="G34" s="55">
        <v>115.6</v>
      </c>
      <c r="H34" s="57" t="s">
        <v>85</v>
      </c>
      <c r="I34" s="49">
        <f t="shared" si="0"/>
        <v>82818.15</v>
      </c>
      <c r="J34" s="49">
        <f t="shared" si="1"/>
        <v>82818.15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>
        <v>177.5</v>
      </c>
      <c r="AM34" s="82">
        <v>1</v>
      </c>
      <c r="AN34" s="49">
        <v>82818.15</v>
      </c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 t="s">
        <v>61</v>
      </c>
      <c r="BE34" s="49" t="s">
        <v>56</v>
      </c>
    </row>
    <row r="35" spans="1:57" s="22" customFormat="1" ht="47.25" hidden="1">
      <c r="A35" s="49">
        <v>13</v>
      </c>
      <c r="B35" s="59" t="s">
        <v>66</v>
      </c>
      <c r="C35" s="60" t="s">
        <v>75</v>
      </c>
      <c r="D35" s="61" t="s">
        <v>77</v>
      </c>
      <c r="E35" s="62" t="s">
        <v>47</v>
      </c>
      <c r="F35" s="60">
        <v>649.2</v>
      </c>
      <c r="G35" s="60">
        <v>533.9</v>
      </c>
      <c r="H35" s="63" t="s">
        <v>76</v>
      </c>
      <c r="I35" s="49">
        <f t="shared" si="0"/>
        <v>229133.87</v>
      </c>
      <c r="J35" s="49">
        <f t="shared" si="1"/>
        <v>229133.87</v>
      </c>
      <c r="K35" s="49">
        <v>1</v>
      </c>
      <c r="L35" s="49">
        <v>163608.32</v>
      </c>
      <c r="M35" s="49"/>
      <c r="N35" s="49"/>
      <c r="O35" s="49"/>
      <c r="P35" s="49"/>
      <c r="Q35" s="49"/>
      <c r="R35" s="49"/>
      <c r="S35" s="49"/>
      <c r="T35" s="49"/>
      <c r="U35" s="49"/>
      <c r="V35" s="50"/>
      <c r="W35" s="50"/>
      <c r="X35" s="50"/>
      <c r="Y35" s="49"/>
      <c r="Z35" s="49"/>
      <c r="AA35" s="49"/>
      <c r="AB35" s="49"/>
      <c r="AC35" s="49"/>
      <c r="AD35" s="49">
        <v>6</v>
      </c>
      <c r="AE35" s="49">
        <v>1</v>
      </c>
      <c r="AF35" s="50">
        <v>65525.55</v>
      </c>
      <c r="AG35" s="49"/>
      <c r="AH35" s="49"/>
      <c r="AI35" s="49"/>
      <c r="AJ35" s="49"/>
      <c r="AK35" s="49"/>
      <c r="AL35" s="49"/>
      <c r="AM35" s="82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 t="s">
        <v>61</v>
      </c>
      <c r="BE35" s="49" t="s">
        <v>55</v>
      </c>
    </row>
    <row r="36" spans="1:57" s="23" customFormat="1" ht="15.75">
      <c r="A36" s="49"/>
      <c r="B36" s="67" t="s">
        <v>9</v>
      </c>
      <c r="C36" s="49"/>
      <c r="D36" s="49"/>
      <c r="E36" s="49"/>
      <c r="F36" s="47"/>
      <c r="G36" s="47"/>
      <c r="H36" s="49"/>
      <c r="I36" s="47">
        <f>SUM(I23:I35)</f>
        <v>4756106.305000001</v>
      </c>
      <c r="J36" s="47">
        <f>SUM(J23:J35)</f>
        <v>4756106.305000001</v>
      </c>
      <c r="K36" s="47">
        <f>SUM(K23:K35)</f>
        <v>1</v>
      </c>
      <c r="L36" s="47">
        <f>SUM(L23:L35)</f>
        <v>163608.32</v>
      </c>
      <c r="M36" s="47"/>
      <c r="N36" s="47">
        <f>SUM(N23:N35)</f>
        <v>2.18</v>
      </c>
      <c r="O36" s="47">
        <f>SUM(O23:O35)</f>
        <v>1</v>
      </c>
      <c r="P36" s="47">
        <f>SUM(P23:P35)</f>
        <v>214567.615</v>
      </c>
      <c r="Q36" s="47"/>
      <c r="R36" s="47"/>
      <c r="S36" s="47"/>
      <c r="T36" s="47"/>
      <c r="U36" s="47"/>
      <c r="V36" s="47">
        <f>SUM(V23:V35)</f>
        <v>8</v>
      </c>
      <c r="W36" s="47">
        <f>SUM(W23:W35)</f>
        <v>1</v>
      </c>
      <c r="X36" s="47">
        <f>SUM(X23:X35)</f>
        <v>93086.28</v>
      </c>
      <c r="Y36" s="47"/>
      <c r="Z36" s="47">
        <f>SUM(Z23:Z35)</f>
        <v>0</v>
      </c>
      <c r="AA36" s="47">
        <f>SUM(AA23:AA35)</f>
        <v>0</v>
      </c>
      <c r="AB36" s="47">
        <f>SUM(AB23:AB35)</f>
        <v>0</v>
      </c>
      <c r="AC36" s="47"/>
      <c r="AD36" s="47">
        <f>SUM(AD23:AD35)</f>
        <v>6</v>
      </c>
      <c r="AE36" s="47">
        <f>SUM(AE23:AE35)</f>
        <v>1</v>
      </c>
      <c r="AF36" s="47">
        <f>SUM(AF23:AF35)</f>
        <v>65525.55</v>
      </c>
      <c r="AG36" s="47"/>
      <c r="AH36" s="47">
        <f>SUM(AH23:AH35)</f>
        <v>0</v>
      </c>
      <c r="AI36" s="47">
        <f>SUM(AI23:AI35)</f>
        <v>0</v>
      </c>
      <c r="AJ36" s="47">
        <f>SUM(AJ23:AJ35)</f>
        <v>0</v>
      </c>
      <c r="AK36" s="47"/>
      <c r="AL36" s="47">
        <f>SUM(AL23:AL35)</f>
        <v>5636.5</v>
      </c>
      <c r="AM36" s="84">
        <f>SUM(AM23:AM35)</f>
        <v>10</v>
      </c>
      <c r="AN36" s="47">
        <f>SUM(AN23:AN35)</f>
        <v>4219318.54</v>
      </c>
      <c r="AO36" s="47"/>
      <c r="AP36" s="47"/>
      <c r="AQ36" s="47"/>
      <c r="AR36" s="47"/>
      <c r="AS36" s="47"/>
      <c r="AT36" s="47">
        <f>SUM(AT23:AT35)</f>
        <v>0</v>
      </c>
      <c r="AU36" s="47">
        <f>SUM(AU23:AU35)</f>
        <v>0</v>
      </c>
      <c r="AV36" s="47">
        <f>SUM(AV23:AV35)</f>
        <v>0</v>
      </c>
      <c r="AW36" s="47"/>
      <c r="AX36" s="47"/>
      <c r="AY36" s="47"/>
      <c r="AZ36" s="47"/>
      <c r="BA36" s="47"/>
      <c r="BB36" s="47"/>
      <c r="BC36" s="47"/>
      <c r="BD36" s="49"/>
      <c r="BE36" s="58"/>
    </row>
    <row r="37" spans="1:57" ht="20.25" customHeight="1">
      <c r="A37" s="34"/>
      <c r="B37" s="68"/>
      <c r="C37" s="34"/>
      <c r="D37" s="69"/>
      <c r="E37" s="34"/>
      <c r="F37" s="70"/>
      <c r="G37" s="70"/>
      <c r="H37" s="34"/>
      <c r="I37" s="70"/>
      <c r="J37" s="70"/>
      <c r="K37" s="70"/>
      <c r="L37" s="70"/>
      <c r="M37" s="70"/>
      <c r="N37" s="71"/>
      <c r="O37" s="71"/>
      <c r="P37" s="70"/>
      <c r="Q37" s="70"/>
      <c r="R37" s="71"/>
      <c r="S37" s="71"/>
      <c r="T37" s="70"/>
      <c r="U37" s="70"/>
      <c r="V37" s="71"/>
      <c r="W37" s="71"/>
      <c r="X37" s="70"/>
      <c r="Y37" s="70"/>
      <c r="Z37" s="71"/>
      <c r="AA37" s="71"/>
      <c r="AB37" s="70"/>
      <c r="AC37" s="70"/>
      <c r="AD37" s="71"/>
      <c r="AE37" s="71"/>
      <c r="AF37" s="70"/>
      <c r="AG37" s="70"/>
      <c r="AH37" s="71"/>
      <c r="AI37" s="71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2"/>
      <c r="BE37" s="73"/>
    </row>
    <row r="38" spans="1:57" ht="15.75">
      <c r="A38" s="43"/>
      <c r="B38" s="74"/>
      <c r="C38" s="43"/>
      <c r="D38" s="75"/>
      <c r="E38" s="38"/>
      <c r="F38" s="39"/>
      <c r="G38" s="39"/>
      <c r="H38" s="43"/>
      <c r="I38" s="39"/>
      <c r="J38" s="39"/>
      <c r="K38" s="39"/>
      <c r="L38" s="39"/>
      <c r="M38" s="39"/>
      <c r="N38" s="43"/>
      <c r="O38" s="43"/>
      <c r="P38" s="39"/>
      <c r="Q38" s="39"/>
      <c r="R38" s="43"/>
      <c r="S38" s="43"/>
      <c r="T38" s="39"/>
      <c r="U38" s="39"/>
      <c r="V38" s="43"/>
      <c r="W38" s="43"/>
      <c r="X38" s="39"/>
      <c r="Y38" s="39"/>
      <c r="Z38" s="43"/>
      <c r="AA38" s="43"/>
      <c r="AB38" s="39"/>
      <c r="AC38" s="39"/>
      <c r="AD38" s="43"/>
      <c r="AE38" s="43"/>
      <c r="AF38" s="39"/>
      <c r="AG38" s="39"/>
      <c r="AH38" s="43"/>
      <c r="AI38" s="43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29"/>
    </row>
    <row r="39" spans="1:57" ht="15.75">
      <c r="A39" s="76"/>
      <c r="B39" s="77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8"/>
      <c r="O39" s="79"/>
      <c r="P39" s="78"/>
      <c r="Q39" s="78"/>
      <c r="R39" s="79"/>
      <c r="S39" s="78"/>
      <c r="T39" s="79"/>
      <c r="U39" s="79"/>
      <c r="V39" s="78"/>
      <c r="W39" s="79"/>
      <c r="X39" s="78"/>
      <c r="Y39" s="78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</row>
    <row r="40" spans="1:57" ht="15.75">
      <c r="A40" s="81" t="s">
        <v>89</v>
      </c>
      <c r="B40" s="77"/>
      <c r="C40" s="76"/>
      <c r="D40" s="76"/>
      <c r="E40" s="76"/>
      <c r="F40" s="76"/>
      <c r="G40" s="81"/>
      <c r="H40" s="81"/>
      <c r="I40" s="81"/>
      <c r="J40" s="81"/>
      <c r="K40" s="76"/>
      <c r="L40" s="39"/>
      <c r="M40" s="76"/>
      <c r="N40" s="78"/>
      <c r="O40" s="79"/>
      <c r="P40" s="76" t="s">
        <v>90</v>
      </c>
      <c r="Q40" s="78"/>
      <c r="R40" s="79"/>
      <c r="S40" s="78"/>
      <c r="T40" s="79"/>
      <c r="U40" s="79"/>
      <c r="V40" s="78"/>
      <c r="W40" s="79"/>
      <c r="X40" s="78"/>
      <c r="Y40" s="78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</row>
    <row r="41" spans="1:57" ht="15.75">
      <c r="A41" s="76"/>
      <c r="B41" s="77"/>
      <c r="C41" s="76"/>
      <c r="D41" s="76"/>
      <c r="E41" s="76"/>
      <c r="F41" s="76"/>
      <c r="G41" s="76"/>
      <c r="H41" s="87"/>
      <c r="I41" s="87"/>
      <c r="J41" s="76"/>
      <c r="K41" s="76"/>
      <c r="L41" s="87"/>
      <c r="M41" s="87"/>
      <c r="N41" s="87"/>
      <c r="O41" s="87"/>
      <c r="P41" s="78"/>
      <c r="Q41" s="78"/>
      <c r="R41" s="79"/>
      <c r="S41" s="78"/>
      <c r="T41" s="79"/>
      <c r="U41" s="79"/>
      <c r="V41" s="78"/>
      <c r="W41" s="79"/>
      <c r="X41" s="78"/>
      <c r="Y41" s="78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</row>
    <row r="42" spans="1:57" ht="15.75">
      <c r="A42" s="76"/>
      <c r="B42" s="77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8"/>
      <c r="O42" s="79"/>
      <c r="P42" s="78"/>
      <c r="Q42" s="78"/>
      <c r="R42" s="79"/>
      <c r="S42" s="78"/>
      <c r="T42" s="79"/>
      <c r="U42" s="79"/>
      <c r="V42" s="78"/>
      <c r="W42" s="79"/>
      <c r="X42" s="78"/>
      <c r="Y42" s="78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</row>
    <row r="43" spans="1:26" ht="15.75">
      <c r="A43" s="12"/>
      <c r="B43" s="25"/>
      <c r="C43" s="12"/>
      <c r="D43" s="12"/>
      <c r="E43" s="12"/>
      <c r="F43" s="12"/>
      <c r="G43" s="12"/>
      <c r="H43" s="12"/>
      <c r="I43" s="26"/>
      <c r="J43" s="12"/>
      <c r="K43" s="12"/>
      <c r="L43" s="26"/>
      <c r="M43" s="12"/>
      <c r="N43" s="13"/>
      <c r="O43" s="14"/>
      <c r="P43" s="13"/>
      <c r="Q43" s="13"/>
      <c r="R43" s="14"/>
      <c r="S43" s="13"/>
      <c r="T43" s="14"/>
      <c r="U43" s="14"/>
      <c r="V43" s="13"/>
      <c r="W43" s="14"/>
      <c r="X43" s="13"/>
      <c r="Y43" s="13"/>
      <c r="Z43" s="14"/>
    </row>
    <row r="44" spans="1:26" ht="15.75">
      <c r="A44" s="12"/>
      <c r="B44" s="25"/>
      <c r="C44" s="12"/>
      <c r="D44" s="12"/>
      <c r="E44" s="12"/>
      <c r="F44" s="12"/>
      <c r="G44" s="12"/>
      <c r="H44" s="12"/>
      <c r="I44" s="26"/>
      <c r="J44" s="12"/>
      <c r="K44" s="12"/>
      <c r="L44" s="26"/>
      <c r="M44" s="12"/>
      <c r="N44" s="13"/>
      <c r="O44" s="14"/>
      <c r="P44" s="27"/>
      <c r="Q44" s="13"/>
      <c r="R44" s="14"/>
      <c r="S44" s="13"/>
      <c r="T44" s="14"/>
      <c r="U44" s="14"/>
      <c r="V44" s="13"/>
      <c r="W44" s="14"/>
      <c r="X44" s="13"/>
      <c r="Y44" s="13"/>
      <c r="Z44" s="14"/>
    </row>
    <row r="45" spans="1:26" ht="15.75">
      <c r="A45" s="12"/>
      <c r="B45" s="25"/>
      <c r="C45" s="12"/>
      <c r="D45" s="12"/>
      <c r="E45" s="12"/>
      <c r="F45" s="12"/>
      <c r="G45" s="12"/>
      <c r="H45" s="12"/>
      <c r="I45" s="26"/>
      <c r="J45" s="12"/>
      <c r="K45" s="12"/>
      <c r="L45" s="26"/>
      <c r="M45" s="12"/>
      <c r="N45" s="13"/>
      <c r="O45" s="14"/>
      <c r="P45" s="13"/>
      <c r="Q45" s="13"/>
      <c r="R45" s="14"/>
      <c r="S45" s="13"/>
      <c r="T45" s="14"/>
      <c r="U45" s="14"/>
      <c r="V45" s="13"/>
      <c r="W45" s="14"/>
      <c r="X45" s="13"/>
      <c r="Y45" s="13"/>
      <c r="Z45" s="14"/>
    </row>
    <row r="46" spans="1:26" ht="15.75">
      <c r="A46" s="90" t="s">
        <v>59</v>
      </c>
      <c r="B46" s="90"/>
      <c r="C46" s="12"/>
      <c r="D46" s="12"/>
      <c r="E46" s="12"/>
      <c r="F46" s="12"/>
      <c r="G46" s="12"/>
      <c r="H46" s="12"/>
      <c r="I46" s="26"/>
      <c r="J46" s="12"/>
      <c r="K46" s="12"/>
      <c r="L46" s="26"/>
      <c r="M46" s="12"/>
      <c r="N46" s="13"/>
      <c r="O46" s="14"/>
      <c r="P46" s="13"/>
      <c r="Q46" s="13"/>
      <c r="R46" s="14"/>
      <c r="S46" s="13"/>
      <c r="T46" s="14"/>
      <c r="U46" s="14"/>
      <c r="V46" s="13"/>
      <c r="W46" s="14"/>
      <c r="X46" s="13"/>
      <c r="Y46" s="13"/>
      <c r="Z46" s="14"/>
    </row>
    <row r="47" spans="1:26" ht="15.75">
      <c r="A47" s="90" t="s">
        <v>60</v>
      </c>
      <c r="B47" s="90"/>
      <c r="C47" s="12"/>
      <c r="D47" s="12"/>
      <c r="E47" s="12"/>
      <c r="F47" s="12"/>
      <c r="G47" s="12"/>
      <c r="H47" s="12"/>
      <c r="I47" s="26"/>
      <c r="J47" s="12"/>
      <c r="K47" s="12"/>
      <c r="L47" s="26"/>
      <c r="M47" s="12"/>
      <c r="N47" s="13"/>
      <c r="O47" s="14"/>
      <c r="P47" s="13"/>
      <c r="Q47" s="13"/>
      <c r="R47" s="14"/>
      <c r="S47" s="27"/>
      <c r="T47" s="14"/>
      <c r="U47" s="14"/>
      <c r="V47" s="13"/>
      <c r="W47" s="14"/>
      <c r="X47" s="13"/>
      <c r="Y47" s="13"/>
      <c r="Z47" s="14"/>
    </row>
    <row r="48" spans="1:26" ht="15">
      <c r="A48" s="91">
        <v>4506179</v>
      </c>
      <c r="B48" s="91"/>
      <c r="G48" s="13"/>
      <c r="H48" s="14"/>
      <c r="I48" s="13"/>
      <c r="J48" s="14"/>
      <c r="K48" s="13"/>
      <c r="L48" s="14"/>
      <c r="M48" s="14"/>
      <c r="N48" s="13"/>
      <c r="O48" s="14"/>
      <c r="P48" s="13"/>
      <c r="Q48" s="13"/>
      <c r="R48" s="14"/>
      <c r="S48" s="13"/>
      <c r="T48" s="14"/>
      <c r="U48" s="14"/>
      <c r="V48" s="13"/>
      <c r="W48" s="14"/>
      <c r="X48" s="13"/>
      <c r="Y48" s="13"/>
      <c r="Z48" s="14"/>
    </row>
  </sheetData>
  <sheetProtection/>
  <mergeCells count="70">
    <mergeCell ref="AY20:AY21"/>
    <mergeCell ref="BA20:BA21"/>
    <mergeCell ref="BB20:BB21"/>
    <mergeCell ref="F18:F20"/>
    <mergeCell ref="G18:G20"/>
    <mergeCell ref="I18:I20"/>
    <mergeCell ref="J18:J20"/>
    <mergeCell ref="AQ20:AQ21"/>
    <mergeCell ref="AR20:AR21"/>
    <mergeCell ref="AT20:AT21"/>
    <mergeCell ref="AU20:AU21"/>
    <mergeCell ref="AV20:AV21"/>
    <mergeCell ref="AX20:AX21"/>
    <mergeCell ref="K18:AG18"/>
    <mergeCell ref="K17:BC17"/>
    <mergeCell ref="Z19:AC19"/>
    <mergeCell ref="AD19:AG19"/>
    <mergeCell ref="Z20:Z21"/>
    <mergeCell ref="AA20:AA21"/>
    <mergeCell ref="AB20:AB21"/>
    <mergeCell ref="BA18:BC19"/>
    <mergeCell ref="AX18:AZ19"/>
    <mergeCell ref="AT18:AW19"/>
    <mergeCell ref="AP18:AS19"/>
    <mergeCell ref="AL18:AO19"/>
    <mergeCell ref="AH18:AK19"/>
    <mergeCell ref="R19:U19"/>
    <mergeCell ref="S20:S21"/>
    <mergeCell ref="T20:T21"/>
    <mergeCell ref="V19:Y19"/>
    <mergeCell ref="V20:V21"/>
    <mergeCell ref="W20:W21"/>
    <mergeCell ref="X20:X21"/>
    <mergeCell ref="A14:BD14"/>
    <mergeCell ref="BD17:BD21"/>
    <mergeCell ref="I17:J17"/>
    <mergeCell ref="H17:H21"/>
    <mergeCell ref="C17:D17"/>
    <mergeCell ref="K19:M19"/>
    <mergeCell ref="K20:K21"/>
    <mergeCell ref="L20:L21"/>
    <mergeCell ref="N20:N21"/>
    <mergeCell ref="AH20:AH21"/>
    <mergeCell ref="A17:A21"/>
    <mergeCell ref="O20:O21"/>
    <mergeCell ref="D18:D21"/>
    <mergeCell ref="B17:B21"/>
    <mergeCell ref="C18:C21"/>
    <mergeCell ref="F17:G17"/>
    <mergeCell ref="E17:E21"/>
    <mergeCell ref="N19:Q19"/>
    <mergeCell ref="P20:P21"/>
    <mergeCell ref="A46:B46"/>
    <mergeCell ref="A47:B47"/>
    <mergeCell ref="A48:B48"/>
    <mergeCell ref="AI20:AI21"/>
    <mergeCell ref="A12:BD12"/>
    <mergeCell ref="BE17:BE21"/>
    <mergeCell ref="A13:BD13"/>
    <mergeCell ref="AJ20:AJ21"/>
    <mergeCell ref="AL20:AL21"/>
    <mergeCell ref="AM20:AM21"/>
    <mergeCell ref="AN20:AN21"/>
    <mergeCell ref="AP20:AP21"/>
    <mergeCell ref="H41:I41"/>
    <mergeCell ref="L41:O41"/>
    <mergeCell ref="R20:R21"/>
    <mergeCell ref="AE20:AE21"/>
    <mergeCell ref="AD20:AD21"/>
    <mergeCell ref="AF20:AF21"/>
  </mergeCells>
  <printOptions horizontalCentered="1"/>
  <pageMargins left="0.2362204724409449" right="0" top="0.7086614173228347" bottom="0.4330708661417323" header="0.5905511811023623" footer="0.11811023622047245"/>
  <pageSetup fitToHeight="0" horizontalDpi="300" verticalDpi="300" orientation="landscape" paperSize="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Чирва ЛД</cp:lastModifiedBy>
  <cp:lastPrinted>2014-09-09T05:49:45Z</cp:lastPrinted>
  <dcterms:created xsi:type="dcterms:W3CDTF">2008-12-03T08:56:14Z</dcterms:created>
  <dcterms:modified xsi:type="dcterms:W3CDTF">2015-02-24T13:47:00Z</dcterms:modified>
  <cp:category/>
  <cp:version/>
  <cp:contentType/>
  <cp:contentStatus/>
</cp:coreProperties>
</file>